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H176" i="1" s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G138" i="1" s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F195" i="1" l="1"/>
  <c r="J195" i="1"/>
  <c r="I195" i="1"/>
  <c r="H195" i="1"/>
  <c r="G195" i="1"/>
  <c r="F176" i="1"/>
  <c r="J176" i="1"/>
  <c r="I176" i="1"/>
  <c r="G176" i="1"/>
  <c r="I157" i="1"/>
  <c r="F157" i="1"/>
  <c r="J157" i="1"/>
  <c r="H157" i="1"/>
  <c r="G157" i="1"/>
  <c r="J138" i="1"/>
  <c r="I138" i="1"/>
  <c r="H138" i="1"/>
  <c r="F138" i="1"/>
  <c r="F119" i="1"/>
  <c r="J119" i="1"/>
  <c r="I119" i="1"/>
  <c r="H119" i="1"/>
  <c r="G119" i="1"/>
  <c r="J100" i="1"/>
  <c r="G100" i="1"/>
  <c r="F100" i="1"/>
  <c r="I100" i="1"/>
  <c r="H100" i="1"/>
  <c r="I81" i="1"/>
  <c r="J81" i="1"/>
  <c r="H81" i="1"/>
  <c r="G81" i="1"/>
  <c r="F81" i="1"/>
  <c r="J62" i="1"/>
  <c r="F62" i="1"/>
  <c r="I62" i="1"/>
  <c r="H62" i="1"/>
  <c r="G62" i="1"/>
  <c r="F43" i="1"/>
  <c r="J43" i="1"/>
  <c r="I43" i="1"/>
  <c r="H43" i="1"/>
  <c r="G43" i="1"/>
  <c r="F24" i="1"/>
  <c r="J24" i="1"/>
  <c r="I24" i="1"/>
  <c r="H24" i="1"/>
  <c r="G24" i="1"/>
  <c r="F196" i="1" l="1"/>
  <c r="I196" i="1"/>
  <c r="J196" i="1"/>
  <c r="H196" i="1"/>
  <c r="G196" i="1"/>
</calcChain>
</file>

<file path=xl/sharedStrings.xml><?xml version="1.0" encoding="utf-8"?>
<sst xmlns="http://schemas.openxmlformats.org/spreadsheetml/2006/main" count="319" uniqueCount="140">
  <si>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</si>
  <si>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</si>
  <si>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</si>
  <si>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</si>
  <si>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</si>
  <si>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</si>
  <si>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</si>
  <si>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</si>
  <si>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</si>
  <si>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</si>
  <si>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</si>
  <si>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</si>
  <si>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</si>
  <si>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</si>
  <si>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</si>
  <si>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</si>
  <si>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</si>
  <si>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</si>
  <si>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</si>
  <si>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</si>
  <si>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</si>
  <si>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</si>
  <si>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</si>
  <si>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</si>
  <si>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</si>
  <si>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</si>
  <si>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</si>
  <si>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</si>
  <si>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</si>
  <si>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</si>
  <si>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</si>
  <si>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</si>
  <si>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</si>
  <si>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</si>
  <si>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</si>
  <si>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</si>
  <si>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</si>
  <si>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</si>
  <si>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</si>
  <si>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"Лакинская ООШ им. Д.А. Раджабова"</t>
  </si>
  <si>
    <t>Директор школы</t>
  </si>
  <si>
    <t>Рамазанов Ф.Ф.</t>
  </si>
  <si>
    <t>Борщ из свежей капусты с картофелем</t>
  </si>
  <si>
    <t>170/2005</t>
  </si>
  <si>
    <t>Плов из птицы</t>
  </si>
  <si>
    <t>55/220</t>
  </si>
  <si>
    <t>41/2005</t>
  </si>
  <si>
    <t>Помидоры свежие</t>
  </si>
  <si>
    <t>14/2010</t>
  </si>
  <si>
    <t>Кисель из смеси сухофруктов</t>
  </si>
  <si>
    <t>968/2005</t>
  </si>
  <si>
    <t>Чурек</t>
  </si>
  <si>
    <t>1035/2005</t>
  </si>
  <si>
    <t>Салат из свеклы</t>
  </si>
  <si>
    <t>33/2010</t>
  </si>
  <si>
    <t>Суп картофельный с горохом</t>
  </si>
  <si>
    <t>200/2005</t>
  </si>
  <si>
    <t>Котлеты из говядины</t>
  </si>
  <si>
    <t>608/2005</t>
  </si>
  <si>
    <t>Каша гречневая рассыпчатая</t>
  </si>
  <si>
    <t>679/2005</t>
  </si>
  <si>
    <t>Компот из кураги</t>
  </si>
  <si>
    <t>686/2005</t>
  </si>
  <si>
    <t>Пряник пром. производства</t>
  </si>
  <si>
    <t>Суп-хинкал с говядиной</t>
  </si>
  <si>
    <t>361/2002</t>
  </si>
  <si>
    <t>250/25/50</t>
  </si>
  <si>
    <t>4,67/14,23</t>
  </si>
  <si>
    <t>5,86/1,91</t>
  </si>
  <si>
    <t>5,9/0,28</t>
  </si>
  <si>
    <t>99,09/75</t>
  </si>
  <si>
    <t>Минтай запеченный с овощами</t>
  </si>
  <si>
    <t>244/2010</t>
  </si>
  <si>
    <t>75/75</t>
  </si>
  <si>
    <t>Рис отварной</t>
  </si>
  <si>
    <t>355/2005</t>
  </si>
  <si>
    <t>Компот из свежих яблок</t>
  </si>
  <si>
    <t>859/2002</t>
  </si>
  <si>
    <t>Салат из моркови с яблоком и изюмом</t>
  </si>
  <si>
    <t>547/2010</t>
  </si>
  <si>
    <t>Суп картофельный с макаронными изделиями</t>
  </si>
  <si>
    <t>208/2005</t>
  </si>
  <si>
    <t>Птица отварная</t>
  </si>
  <si>
    <t>637/2005</t>
  </si>
  <si>
    <t>Каша пшеничная рассыпчатая</t>
  </si>
  <si>
    <t>Хлеб ржаной</t>
  </si>
  <si>
    <t>Салат из свежих помидоров с луком</t>
  </si>
  <si>
    <t>Суп рисовый с говядиной (харчо)</t>
  </si>
  <si>
    <t>250/15</t>
  </si>
  <si>
    <t>204/2005</t>
  </si>
  <si>
    <t>Птица тушеная</t>
  </si>
  <si>
    <t>80/80</t>
  </si>
  <si>
    <t>301/2005</t>
  </si>
  <si>
    <t>Макароны отварные</t>
  </si>
  <si>
    <t>688/2005</t>
  </si>
  <si>
    <t>Компот из свежих груш</t>
  </si>
  <si>
    <t>859/2005</t>
  </si>
  <si>
    <t>Салат из белокачанной капусты</t>
  </si>
  <si>
    <t>42/2010</t>
  </si>
  <si>
    <t>Рассольник с мясом петербуржский с перловой крупой</t>
  </si>
  <si>
    <t>197/2005</t>
  </si>
  <si>
    <t>Гуляш из говядины</t>
  </si>
  <si>
    <t>50/38</t>
  </si>
  <si>
    <t>591/2005</t>
  </si>
  <si>
    <t>Каша ячневая рассыпчатая</t>
  </si>
  <si>
    <t>Груша свежая</t>
  </si>
  <si>
    <t>847/2005</t>
  </si>
  <si>
    <t>Вмнегрет овощ</t>
  </si>
  <si>
    <t>45/2010</t>
  </si>
  <si>
    <t>Суп-лапша домашняя с птицей</t>
  </si>
  <si>
    <t>250/25</t>
  </si>
  <si>
    <t>71/2005</t>
  </si>
  <si>
    <t>Рыба тушенная с овощами</t>
  </si>
  <si>
    <t>486/2005</t>
  </si>
  <si>
    <t>Сок (нектар) фруктовый пром. производства</t>
  </si>
  <si>
    <t>Зефир пром. производства</t>
  </si>
  <si>
    <t>Яблоко</t>
  </si>
  <si>
    <t>Салат из свежей капусты</t>
  </si>
  <si>
    <t>42/2004</t>
  </si>
  <si>
    <t>206/2005</t>
  </si>
  <si>
    <t>Плов с мясом</t>
  </si>
  <si>
    <t>244/2015</t>
  </si>
  <si>
    <t>Компот из плодов свежих</t>
  </si>
  <si>
    <t>1350/2005</t>
  </si>
  <si>
    <t>Салат из свеклы, моркови и зеленого горошка</t>
  </si>
  <si>
    <t>558/2005</t>
  </si>
  <si>
    <t>Суп из свежей капусты с карт. и говядиной</t>
  </si>
  <si>
    <t>187/2005</t>
  </si>
  <si>
    <t>Рыба запеченная в белом соусе</t>
  </si>
  <si>
    <t>100/100</t>
  </si>
  <si>
    <t>252/2011</t>
  </si>
  <si>
    <t>681/2005</t>
  </si>
  <si>
    <t>Салат из свеклы с курагой и с изюмом</t>
  </si>
  <si>
    <t>51/2005</t>
  </si>
  <si>
    <t>Щи из свежей капусты со сметаной</t>
  </si>
  <si>
    <t>250/10</t>
  </si>
  <si>
    <t>Шницель из говядины</t>
  </si>
  <si>
    <t>Пюре из картофеля</t>
  </si>
  <si>
    <t>694/2005</t>
  </si>
  <si>
    <t>874/2005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</si>
</sst>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3" sqref="O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0.66</v>
      </c>
      <c r="H14" s="43">
        <v>0.12</v>
      </c>
      <c r="I14" s="43">
        <v>2.2799999999999998</v>
      </c>
      <c r="J14" s="43">
        <v>14.4</v>
      </c>
      <c r="K14" s="44" t="s">
        <v>48</v>
      </c>
      <c r="L14" s="43"/>
    </row>
    <row r="15" spans="1:12" ht="15" x14ac:dyDescent="0.25">
      <c r="A15" s="23"/>
      <c r="B15" s="15"/>
      <c r="C15" s="11"/>
      <c r="D15" s="7" t="s">
        <v>27</v>
      </c>
      <c r="E15" s="50" t="s">
        <v>42</v>
      </c>
      <c r="F15" s="43">
        <v>250</v>
      </c>
      <c r="G15" s="43">
        <v>2.52</v>
      </c>
      <c r="H15" s="43">
        <v>4.6500000000000004</v>
      </c>
      <c r="I15" s="43">
        <v>19.12</v>
      </c>
      <c r="J15" s="43">
        <v>150</v>
      </c>
      <c r="K15" s="51" t="s">
        <v>43</v>
      </c>
      <c r="L15" s="43"/>
    </row>
    <row r="16" spans="1:12" ht="15" x14ac:dyDescent="0.25">
      <c r="A16" s="23"/>
      <c r="B16" s="15"/>
      <c r="C16" s="11"/>
      <c r="D16" s="7" t="s">
        <v>28</v>
      </c>
      <c r="E16" s="50" t="s">
        <v>44</v>
      </c>
      <c r="F16" s="52" t="s">
        <v>45</v>
      </c>
      <c r="G16" s="43">
        <v>30.92</v>
      </c>
      <c r="H16" s="43">
        <v>36.57</v>
      </c>
      <c r="I16" s="43">
        <v>51.62</v>
      </c>
      <c r="J16" s="43">
        <v>457.8</v>
      </c>
      <c r="K16" s="51" t="s">
        <v>46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0.14000000000000001</v>
      </c>
      <c r="H18" s="43"/>
      <c r="I18" s="43">
        <v>24.76</v>
      </c>
      <c r="J18" s="43">
        <v>94.2</v>
      </c>
      <c r="K18" s="44" t="s">
        <v>50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30</v>
      </c>
      <c r="G19" s="43">
        <v>2.88</v>
      </c>
      <c r="H19" s="43">
        <v>0.35</v>
      </c>
      <c r="I19" s="43">
        <v>17.739999999999998</v>
      </c>
      <c r="J19" s="43">
        <v>85.63</v>
      </c>
      <c r="K19" s="44" t="s">
        <v>52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540</v>
      </c>
      <c r="G23" s="19">
        <f t="shared" ref="G23:J23" si="2">SUM(G14:G22)</f>
        <v>37.120000000000005</v>
      </c>
      <c r="H23" s="19">
        <f t="shared" si="2"/>
        <v>41.690000000000005</v>
      </c>
      <c r="I23" s="19">
        <f t="shared" si="2"/>
        <v>115.52</v>
      </c>
      <c r="J23" s="19">
        <f t="shared" si="2"/>
        <v>802.03000000000009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540</v>
      </c>
      <c r="G24" s="32">
        <f t="shared" ref="G24:J24" si="4">G13+G23</f>
        <v>37.120000000000005</v>
      </c>
      <c r="H24" s="32">
        <f t="shared" si="4"/>
        <v>41.690000000000005</v>
      </c>
      <c r="I24" s="32">
        <f t="shared" si="4"/>
        <v>115.52</v>
      </c>
      <c r="J24" s="32">
        <f t="shared" si="4"/>
        <v>802.03000000000009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60</v>
      </c>
      <c r="G33" s="43">
        <v>0.86</v>
      </c>
      <c r="H33" s="43">
        <v>3.65</v>
      </c>
      <c r="I33" s="43">
        <v>5.0199999999999996</v>
      </c>
      <c r="J33" s="43">
        <v>56.34</v>
      </c>
      <c r="K33" s="44" t="s">
        <v>54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250</v>
      </c>
      <c r="G34" s="43">
        <v>5.49</v>
      </c>
      <c r="H34" s="43">
        <v>5.28</v>
      </c>
      <c r="I34" s="43">
        <v>16.329999999999998</v>
      </c>
      <c r="J34" s="43">
        <v>134.55000000000001</v>
      </c>
      <c r="K34" s="44" t="s">
        <v>56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50</v>
      </c>
      <c r="G35" s="43">
        <v>7.78</v>
      </c>
      <c r="H35" s="43">
        <v>5.68</v>
      </c>
      <c r="I35" s="43">
        <v>17.920000000000002</v>
      </c>
      <c r="J35" s="43">
        <v>114.38</v>
      </c>
      <c r="K35" s="44" t="s">
        <v>58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7.46</v>
      </c>
      <c r="H36" s="43">
        <v>5.61</v>
      </c>
      <c r="I36" s="43">
        <v>20.78</v>
      </c>
      <c r="J36" s="43">
        <v>230.45</v>
      </c>
      <c r="K36" s="44" t="s">
        <v>60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1.04</v>
      </c>
      <c r="H37" s="43"/>
      <c r="I37" s="43">
        <v>26.69</v>
      </c>
      <c r="J37" s="43">
        <v>107.44</v>
      </c>
      <c r="K37" s="44" t="s">
        <v>62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30</v>
      </c>
      <c r="G38" s="43">
        <v>2.88</v>
      </c>
      <c r="H38" s="43">
        <v>0.35</v>
      </c>
      <c r="I38" s="43">
        <v>17.739999999999998</v>
      </c>
      <c r="J38" s="43">
        <v>85.63</v>
      </c>
      <c r="K38" s="44" t="s">
        <v>52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63</v>
      </c>
      <c r="F40" s="43">
        <v>50</v>
      </c>
      <c r="G40" s="43">
        <v>2.2000000000000002</v>
      </c>
      <c r="H40" s="43">
        <v>1.45</v>
      </c>
      <c r="I40" s="43">
        <v>38.549999999999997</v>
      </c>
      <c r="J40" s="43">
        <v>166.5</v>
      </c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27.709999999999997</v>
      </c>
      <c r="H42" s="19">
        <f t="shared" ref="H42" si="11">SUM(H33:H41)</f>
        <v>22.02</v>
      </c>
      <c r="I42" s="19">
        <f t="shared" ref="I42" si="12">SUM(I33:I41)</f>
        <v>143.02999999999997</v>
      </c>
      <c r="J42" s="19">
        <f t="shared" ref="J42:L42" si="13">SUM(J33:J41)</f>
        <v>895.29000000000008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790</v>
      </c>
      <c r="G43" s="32">
        <f t="shared" ref="G43" si="14">G32+G42</f>
        <v>27.709999999999997</v>
      </c>
      <c r="H43" s="32">
        <f t="shared" ref="H43" si="15">H32+H42</f>
        <v>22.02</v>
      </c>
      <c r="I43" s="32">
        <f t="shared" ref="I43" si="16">I32+I42</f>
        <v>143.02999999999997</v>
      </c>
      <c r="J43" s="32">
        <f t="shared" ref="J43:L43" si="17">J32+J42</f>
        <v>895.29000000000008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64</v>
      </c>
      <c r="F53" s="43" t="s">
        <v>66</v>
      </c>
      <c r="G53" s="43" t="s">
        <v>67</v>
      </c>
      <c r="H53" s="43" t="s">
        <v>68</v>
      </c>
      <c r="I53" s="43" t="s">
        <v>69</v>
      </c>
      <c r="J53" s="43" t="s">
        <v>70</v>
      </c>
      <c r="K53" s="44" t="s">
        <v>65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71</v>
      </c>
      <c r="F54" s="43" t="s">
        <v>73</v>
      </c>
      <c r="G54" s="43">
        <v>13.87</v>
      </c>
      <c r="H54" s="43">
        <v>7.85</v>
      </c>
      <c r="I54" s="43">
        <v>6.53</v>
      </c>
      <c r="J54" s="43">
        <v>150</v>
      </c>
      <c r="K54" s="44" t="s">
        <v>72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74</v>
      </c>
      <c r="F55" s="43">
        <v>150</v>
      </c>
      <c r="G55" s="43">
        <v>3.6</v>
      </c>
      <c r="H55" s="43">
        <v>5.85</v>
      </c>
      <c r="I55" s="43">
        <v>28.35</v>
      </c>
      <c r="J55" s="43">
        <v>180</v>
      </c>
      <c r="K55" s="44" t="s">
        <v>75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0.2</v>
      </c>
      <c r="H56" s="43">
        <v>0.2</v>
      </c>
      <c r="I56" s="43">
        <v>22.3</v>
      </c>
      <c r="J56" s="43">
        <v>110</v>
      </c>
      <c r="K56" s="44" t="s">
        <v>77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>
        <v>40</v>
      </c>
      <c r="G57" s="43">
        <v>3.84</v>
      </c>
      <c r="H57" s="43">
        <v>0.47</v>
      </c>
      <c r="I57" s="43">
        <v>23.65</v>
      </c>
      <c r="J57" s="43">
        <v>114.17</v>
      </c>
      <c r="K57" s="44" t="s">
        <v>52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390</v>
      </c>
      <c r="G61" s="19">
        <f t="shared" ref="G61" si="22">SUM(G52:G60)</f>
        <v>21.509999999999998</v>
      </c>
      <c r="H61" s="19">
        <f t="shared" ref="H61" si="23">SUM(H52:H60)</f>
        <v>14.37</v>
      </c>
      <c r="I61" s="19">
        <f t="shared" ref="I61" si="24">SUM(I52:I60)</f>
        <v>80.830000000000013</v>
      </c>
      <c r="J61" s="19">
        <f t="shared" ref="J61:L61" si="25">SUM(J52:J60)</f>
        <v>554.16999999999996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390</v>
      </c>
      <c r="G62" s="32">
        <f t="shared" ref="G62" si="26">G51+G61</f>
        <v>21.509999999999998</v>
      </c>
      <c r="H62" s="32">
        <f t="shared" ref="H62" si="27">H51+H61</f>
        <v>14.37</v>
      </c>
      <c r="I62" s="32">
        <f t="shared" ref="I62" si="28">I51+I61</f>
        <v>80.830000000000013</v>
      </c>
      <c r="J62" s="32">
        <f t="shared" ref="J62:L62" si="29">J51+J61</f>
        <v>554.16999999999996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50</v>
      </c>
      <c r="G71" s="43">
        <v>0.44</v>
      </c>
      <c r="H71" s="43">
        <v>3.6</v>
      </c>
      <c r="I71" s="43">
        <v>8.5299999999999994</v>
      </c>
      <c r="J71" s="43">
        <v>67.36</v>
      </c>
      <c r="K71" s="44" t="s">
        <v>79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80</v>
      </c>
      <c r="F72" s="43">
        <v>250</v>
      </c>
      <c r="G72" s="43">
        <v>2.69</v>
      </c>
      <c r="H72" s="43">
        <v>2.84</v>
      </c>
      <c r="I72" s="43">
        <v>17.14</v>
      </c>
      <c r="J72" s="43">
        <v>104.75</v>
      </c>
      <c r="K72" s="44" t="s">
        <v>81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82</v>
      </c>
      <c r="F73" s="43">
        <v>80</v>
      </c>
      <c r="G73" s="43">
        <v>16.88</v>
      </c>
      <c r="H73" s="43">
        <v>10.88</v>
      </c>
      <c r="I73" s="43"/>
      <c r="J73" s="43">
        <v>165</v>
      </c>
      <c r="K73" s="44" t="s">
        <v>83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84</v>
      </c>
      <c r="F74" s="43">
        <v>100</v>
      </c>
      <c r="G74" s="43">
        <v>4.95</v>
      </c>
      <c r="H74" s="43">
        <v>3.28</v>
      </c>
      <c r="I74" s="43">
        <v>26.45</v>
      </c>
      <c r="J74" s="43">
        <v>160.28</v>
      </c>
      <c r="K74" s="44" t="s">
        <v>60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150</v>
      </c>
      <c r="G75" s="43">
        <v>0.78</v>
      </c>
      <c r="H75" s="43"/>
      <c r="I75" s="43">
        <v>20.02</v>
      </c>
      <c r="J75" s="43">
        <v>80.58</v>
      </c>
      <c r="K75" s="44" t="s">
        <v>62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85</v>
      </c>
      <c r="F77" s="43">
        <v>40</v>
      </c>
      <c r="G77" s="43">
        <v>2.64</v>
      </c>
      <c r="H77" s="43">
        <v>0.48</v>
      </c>
      <c r="I77" s="43">
        <v>13.36</v>
      </c>
      <c r="J77" s="43">
        <v>69.599999999999994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670</v>
      </c>
      <c r="G80" s="19">
        <f t="shared" ref="G80" si="34">SUM(G71:G79)</f>
        <v>28.38</v>
      </c>
      <c r="H80" s="19">
        <f t="shared" ref="H80" si="35">SUM(H71:H79)</f>
        <v>21.080000000000002</v>
      </c>
      <c r="I80" s="19">
        <f t="shared" ref="I80" si="36">SUM(I71:I79)</f>
        <v>85.5</v>
      </c>
      <c r="J80" s="19">
        <f t="shared" ref="J80:L80" si="37">SUM(J71:J79)</f>
        <v>647.57000000000005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670</v>
      </c>
      <c r="G81" s="32">
        <f t="shared" ref="G81" si="38">G70+G80</f>
        <v>28.38</v>
      </c>
      <c r="H81" s="32">
        <f t="shared" ref="H81" si="39">H70+H80</f>
        <v>21.080000000000002</v>
      </c>
      <c r="I81" s="32">
        <f t="shared" ref="I81" si="40">I70+I80</f>
        <v>85.5</v>
      </c>
      <c r="J81" s="32">
        <f t="shared" ref="J81:L81" si="41">J70+J80</f>
        <v>647.57000000000005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86</v>
      </c>
      <c r="F90" s="43">
        <v>100</v>
      </c>
      <c r="G90" s="43">
        <v>1.3</v>
      </c>
      <c r="H90" s="43">
        <v>6.19</v>
      </c>
      <c r="I90" s="43">
        <v>4.72</v>
      </c>
      <c r="J90" s="43">
        <v>79.599999999999994</v>
      </c>
      <c r="K90" s="44" t="s">
        <v>48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 t="s">
        <v>88</v>
      </c>
      <c r="G91" s="43">
        <v>0.18</v>
      </c>
      <c r="H91" s="43">
        <v>3.3</v>
      </c>
      <c r="I91" s="43">
        <v>14.65</v>
      </c>
      <c r="J91" s="43">
        <v>113</v>
      </c>
      <c r="K91" s="44" t="s">
        <v>89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90</v>
      </c>
      <c r="F92" s="43" t="s">
        <v>91</v>
      </c>
      <c r="G92" s="43">
        <v>17.649999999999999</v>
      </c>
      <c r="H92" s="43">
        <v>14.58</v>
      </c>
      <c r="I92" s="43">
        <v>4.7</v>
      </c>
      <c r="J92" s="43">
        <v>221</v>
      </c>
      <c r="K92" s="44" t="s">
        <v>92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93</v>
      </c>
      <c r="F93" s="43">
        <v>150</v>
      </c>
      <c r="G93" s="43">
        <v>5.52</v>
      </c>
      <c r="H93" s="43">
        <v>4.5199999999999996</v>
      </c>
      <c r="I93" s="43">
        <v>26.45</v>
      </c>
      <c r="J93" s="43">
        <v>168.45</v>
      </c>
      <c r="K93" s="44" t="s">
        <v>94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95</v>
      </c>
      <c r="F94" s="43">
        <v>200</v>
      </c>
      <c r="G94" s="43">
        <v>0.2</v>
      </c>
      <c r="H94" s="43">
        <v>0.2</v>
      </c>
      <c r="I94" s="43">
        <v>22.3</v>
      </c>
      <c r="J94" s="43">
        <v>110</v>
      </c>
      <c r="K94" s="44" t="s">
        <v>96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40</v>
      </c>
      <c r="G95" s="43">
        <v>3.84</v>
      </c>
      <c r="H95" s="43">
        <v>0.47</v>
      </c>
      <c r="I95" s="43">
        <v>23.65</v>
      </c>
      <c r="J95" s="43">
        <v>114.17</v>
      </c>
      <c r="K95" s="44" t="s">
        <v>52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490</v>
      </c>
      <c r="G99" s="19">
        <f t="shared" ref="G99" si="46">SUM(G90:G98)</f>
        <v>28.689999999999998</v>
      </c>
      <c r="H99" s="19">
        <f t="shared" ref="H99" si="47">SUM(H90:H98)</f>
        <v>29.259999999999998</v>
      </c>
      <c r="I99" s="19">
        <f t="shared" ref="I99" si="48">SUM(I90:I98)</f>
        <v>96.47</v>
      </c>
      <c r="J99" s="19">
        <f t="shared" ref="J99:L99" si="49">SUM(J90:J98)</f>
        <v>806.21999999999991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490</v>
      </c>
      <c r="G100" s="32">
        <f t="shared" ref="G100" si="50">G89+G99</f>
        <v>28.689999999999998</v>
      </c>
      <c r="H100" s="32">
        <f t="shared" ref="H100" si="51">H89+H99</f>
        <v>29.259999999999998</v>
      </c>
      <c r="I100" s="32">
        <f t="shared" ref="I100" si="52">I89+I99</f>
        <v>96.47</v>
      </c>
      <c r="J100" s="32">
        <f t="shared" ref="J100:L100" si="53">J89+J99</f>
        <v>806.21999999999991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97</v>
      </c>
      <c r="F109" s="43">
        <v>60</v>
      </c>
      <c r="G109" s="43">
        <v>0.85</v>
      </c>
      <c r="H109" s="43">
        <v>3.05</v>
      </c>
      <c r="I109" s="43">
        <v>5.19</v>
      </c>
      <c r="J109" s="43">
        <v>51.54</v>
      </c>
      <c r="K109" s="44" t="s">
        <v>98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99</v>
      </c>
      <c r="F110" s="43" t="s">
        <v>88</v>
      </c>
      <c r="G110" s="43">
        <v>4.4000000000000004</v>
      </c>
      <c r="H110" s="43">
        <v>5.68</v>
      </c>
      <c r="I110" s="43">
        <v>16.670000000000002</v>
      </c>
      <c r="J110" s="43">
        <v>149.25</v>
      </c>
      <c r="K110" s="44" t="s">
        <v>100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101</v>
      </c>
      <c r="F111" s="43" t="s">
        <v>102</v>
      </c>
      <c r="G111" s="43">
        <v>11.9</v>
      </c>
      <c r="H111" s="43">
        <v>9.76</v>
      </c>
      <c r="I111" s="43">
        <v>2.87</v>
      </c>
      <c r="J111" s="43">
        <v>101.5</v>
      </c>
      <c r="K111" s="44" t="s">
        <v>103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104</v>
      </c>
      <c r="F112" s="43">
        <v>150</v>
      </c>
      <c r="G112" s="43">
        <v>4.79</v>
      </c>
      <c r="H112" s="43">
        <v>4.26</v>
      </c>
      <c r="I112" s="43">
        <v>30.9</v>
      </c>
      <c r="J112" s="43">
        <v>187.04</v>
      </c>
      <c r="K112" s="44" t="s">
        <v>60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1.04</v>
      </c>
      <c r="H113" s="43"/>
      <c r="I113" s="43">
        <v>26.69</v>
      </c>
      <c r="J113" s="43">
        <v>107.44</v>
      </c>
      <c r="K113" s="44" t="s">
        <v>62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85</v>
      </c>
      <c r="F115" s="43">
        <v>40</v>
      </c>
      <c r="G115" s="43">
        <v>2.64</v>
      </c>
      <c r="H115" s="43">
        <v>0.48</v>
      </c>
      <c r="I115" s="43">
        <v>13.36</v>
      </c>
      <c r="J115" s="43">
        <v>69.599999999999994</v>
      </c>
      <c r="K115" s="44"/>
      <c r="L115" s="43"/>
    </row>
    <row r="116" spans="1:12" ht="15" x14ac:dyDescent="0.25">
      <c r="A116" s="23"/>
      <c r="B116" s="15"/>
      <c r="C116" s="11"/>
      <c r="D116" s="6"/>
      <c r="E116" s="42" t="s">
        <v>105</v>
      </c>
      <c r="F116" s="43">
        <v>100</v>
      </c>
      <c r="G116" s="43">
        <v>0.44</v>
      </c>
      <c r="H116" s="43">
        <v>0.34</v>
      </c>
      <c r="I116" s="43">
        <v>10.38</v>
      </c>
      <c r="J116" s="43">
        <v>47</v>
      </c>
      <c r="K116" s="44" t="s">
        <v>106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550</v>
      </c>
      <c r="G118" s="19">
        <f t="shared" ref="G118:J118" si="56">SUM(G109:G117)</f>
        <v>26.06</v>
      </c>
      <c r="H118" s="19">
        <f t="shared" si="56"/>
        <v>23.57</v>
      </c>
      <c r="I118" s="19">
        <f t="shared" si="56"/>
        <v>106.06</v>
      </c>
      <c r="J118" s="19">
        <f t="shared" si="56"/>
        <v>713.37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550</v>
      </c>
      <c r="G119" s="32">
        <f t="shared" ref="G119" si="58">G108+G118</f>
        <v>26.06</v>
      </c>
      <c r="H119" s="32">
        <f t="shared" ref="H119" si="59">H108+H118</f>
        <v>23.57</v>
      </c>
      <c r="I119" s="32">
        <f t="shared" ref="I119" si="60">I108+I118</f>
        <v>106.06</v>
      </c>
      <c r="J119" s="32">
        <f t="shared" ref="J119:L119" si="61">J108+J118</f>
        <v>713.37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107</v>
      </c>
      <c r="F128" s="43">
        <v>100</v>
      </c>
      <c r="G128" s="43">
        <v>0.81</v>
      </c>
      <c r="H128" s="43">
        <v>3.7</v>
      </c>
      <c r="I128" s="43">
        <v>4.6100000000000003</v>
      </c>
      <c r="J128" s="43">
        <v>54.96</v>
      </c>
      <c r="K128" s="44" t="s">
        <v>108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109</v>
      </c>
      <c r="F129" s="43" t="s">
        <v>110</v>
      </c>
      <c r="G129" s="43">
        <v>5.27</v>
      </c>
      <c r="H129" s="43">
        <v>6.8</v>
      </c>
      <c r="I129" s="43">
        <v>14.25</v>
      </c>
      <c r="J129" s="43">
        <v>103.13</v>
      </c>
      <c r="K129" s="44" t="s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112</v>
      </c>
      <c r="F130" s="43" t="s">
        <v>73</v>
      </c>
      <c r="G130" s="43">
        <v>13.87</v>
      </c>
      <c r="H130" s="43">
        <v>4.8499999999999996</v>
      </c>
      <c r="I130" s="43">
        <v>6.53</v>
      </c>
      <c r="J130" s="43">
        <v>150</v>
      </c>
      <c r="K130" s="44" t="s">
        <v>113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114</v>
      </c>
      <c r="F132" s="43">
        <v>200</v>
      </c>
      <c r="G132" s="43">
        <v>1</v>
      </c>
      <c r="H132" s="43">
        <v>0.03</v>
      </c>
      <c r="I132" s="43">
        <v>24</v>
      </c>
      <c r="J132" s="43">
        <v>94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40</v>
      </c>
      <c r="G133" s="43">
        <v>3.84</v>
      </c>
      <c r="H133" s="43">
        <v>0.47</v>
      </c>
      <c r="I133" s="43">
        <v>23.65</v>
      </c>
      <c r="J133" s="43">
        <v>114.17</v>
      </c>
      <c r="K133" s="44" t="s">
        <v>52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85</v>
      </c>
      <c r="F134" s="43">
        <v>20</v>
      </c>
      <c r="G134" s="43">
        <v>1.32</v>
      </c>
      <c r="H134" s="43">
        <v>0.24</v>
      </c>
      <c r="I134" s="43">
        <v>6.68</v>
      </c>
      <c r="J134" s="43">
        <v>34.799999999999997</v>
      </c>
      <c r="K134" s="44"/>
      <c r="L134" s="43"/>
    </row>
    <row r="135" spans="1:12" ht="15" x14ac:dyDescent="0.25">
      <c r="A135" s="14"/>
      <c r="B135" s="15"/>
      <c r="C135" s="11"/>
      <c r="D135" s="6"/>
      <c r="E135" s="42" t="s">
        <v>115</v>
      </c>
      <c r="F135" s="43">
        <v>40</v>
      </c>
      <c r="G135" s="43">
        <v>0.04</v>
      </c>
      <c r="H135" s="43"/>
      <c r="I135" s="43">
        <v>29.8</v>
      </c>
      <c r="J135" s="43">
        <v>154</v>
      </c>
      <c r="K135" s="44"/>
      <c r="L135" s="43"/>
    </row>
    <row r="136" spans="1:12" ht="15" x14ac:dyDescent="0.25">
      <c r="A136" s="14"/>
      <c r="B136" s="15"/>
      <c r="C136" s="11"/>
      <c r="D136" s="6"/>
      <c r="E136" s="42" t="s">
        <v>116</v>
      </c>
      <c r="F136" s="43">
        <v>100</v>
      </c>
      <c r="G136" s="43">
        <v>0.4</v>
      </c>
      <c r="H136" s="43">
        <v>0.4</v>
      </c>
      <c r="I136" s="43">
        <v>9.8000000000000007</v>
      </c>
      <c r="J136" s="43">
        <v>47</v>
      </c>
      <c r="K136" s="44" t="s">
        <v>106</v>
      </c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500</v>
      </c>
      <c r="G137" s="19">
        <f t="shared" ref="G137:J137" si="64">SUM(G128:G136)</f>
        <v>26.549999999999997</v>
      </c>
      <c r="H137" s="19">
        <f t="shared" si="64"/>
        <v>16.489999999999998</v>
      </c>
      <c r="I137" s="19">
        <f t="shared" si="64"/>
        <v>119.32</v>
      </c>
      <c r="J137" s="19">
        <f t="shared" si="64"/>
        <v>752.06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500</v>
      </c>
      <c r="G138" s="32">
        <f t="shared" ref="G138" si="66">G127+G137</f>
        <v>26.549999999999997</v>
      </c>
      <c r="H138" s="32">
        <f t="shared" ref="H138" si="67">H127+H137</f>
        <v>16.489999999999998</v>
      </c>
      <c r="I138" s="32">
        <f t="shared" ref="I138" si="68">I127+I137</f>
        <v>119.32</v>
      </c>
      <c r="J138" s="32">
        <f t="shared" ref="J138:L138" si="69">J127+J137</f>
        <v>752.06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117</v>
      </c>
      <c r="F147" s="43">
        <v>100</v>
      </c>
      <c r="G147" s="43">
        <v>1.41</v>
      </c>
      <c r="H147" s="43">
        <v>5.08</v>
      </c>
      <c r="I147" s="43">
        <v>9.02</v>
      </c>
      <c r="J147" s="43">
        <v>87.4</v>
      </c>
      <c r="K147" s="44" t="s">
        <v>118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55</v>
      </c>
      <c r="F148" s="43">
        <v>250</v>
      </c>
      <c r="G148" s="43">
        <v>5.49</v>
      </c>
      <c r="H148" s="43">
        <v>5.28</v>
      </c>
      <c r="I148" s="43">
        <v>16.329999999999998</v>
      </c>
      <c r="J148" s="43">
        <v>134.75</v>
      </c>
      <c r="K148" s="44" t="s">
        <v>119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120</v>
      </c>
      <c r="F149" s="43">
        <v>175</v>
      </c>
      <c r="G149" s="43">
        <v>9.59</v>
      </c>
      <c r="H149" s="43">
        <v>22.94</v>
      </c>
      <c r="I149" s="43">
        <v>39.33</v>
      </c>
      <c r="J149" s="43">
        <v>380.68</v>
      </c>
      <c r="K149" s="44" t="s">
        <v>121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122</v>
      </c>
      <c r="F151" s="43">
        <v>200</v>
      </c>
      <c r="G151" s="43">
        <v>0.2</v>
      </c>
      <c r="H151" s="43">
        <v>0.2</v>
      </c>
      <c r="I151" s="43">
        <v>22.3</v>
      </c>
      <c r="J151" s="43">
        <v>110</v>
      </c>
      <c r="K151" s="44" t="s">
        <v>96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>
        <v>30</v>
      </c>
      <c r="G152" s="43">
        <v>3.84</v>
      </c>
      <c r="H152" s="43">
        <v>0.47</v>
      </c>
      <c r="I152" s="43">
        <v>23.65</v>
      </c>
      <c r="J152" s="43">
        <v>85.63</v>
      </c>
      <c r="K152" s="44" t="s">
        <v>123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755</v>
      </c>
      <c r="G156" s="19">
        <f t="shared" ref="G156:J156" si="72">SUM(G147:G155)</f>
        <v>20.53</v>
      </c>
      <c r="H156" s="19">
        <f t="shared" si="72"/>
        <v>33.97</v>
      </c>
      <c r="I156" s="19">
        <f t="shared" si="72"/>
        <v>110.63</v>
      </c>
      <c r="J156" s="19">
        <f t="shared" si="72"/>
        <v>798.46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755</v>
      </c>
      <c r="G157" s="32">
        <f t="shared" ref="G157" si="74">G146+G156</f>
        <v>20.53</v>
      </c>
      <c r="H157" s="32">
        <f t="shared" ref="H157" si="75">H146+H156</f>
        <v>33.97</v>
      </c>
      <c r="I157" s="32">
        <f t="shared" ref="I157" si="76">I146+I156</f>
        <v>110.63</v>
      </c>
      <c r="J157" s="32">
        <f t="shared" ref="J157:L157" si="77">J146+J156</f>
        <v>798.46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124</v>
      </c>
      <c r="F166" s="43">
        <v>60</v>
      </c>
      <c r="G166" s="43">
        <v>0.84</v>
      </c>
      <c r="H166" s="43">
        <v>4.8499999999999996</v>
      </c>
      <c r="I166" s="43">
        <v>3.38</v>
      </c>
      <c r="J166" s="43">
        <v>60.91</v>
      </c>
      <c r="K166" s="44" t="s">
        <v>125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126</v>
      </c>
      <c r="F167" s="43" t="s">
        <v>88</v>
      </c>
      <c r="G167" s="43">
        <v>6.05</v>
      </c>
      <c r="H167" s="43">
        <v>5.46</v>
      </c>
      <c r="I167" s="43">
        <v>18.57</v>
      </c>
      <c r="J167" s="43">
        <v>113.25</v>
      </c>
      <c r="K167" s="44" t="s">
        <v>127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128</v>
      </c>
      <c r="F168" s="43" t="s">
        <v>129</v>
      </c>
      <c r="G168" s="43">
        <v>20.56</v>
      </c>
      <c r="H168" s="43">
        <v>15.16</v>
      </c>
      <c r="I168" s="43">
        <v>4.96</v>
      </c>
      <c r="J168" s="43">
        <v>230.2</v>
      </c>
      <c r="K168" s="44" t="s">
        <v>130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4.53</v>
      </c>
      <c r="H169" s="43">
        <v>9.82</v>
      </c>
      <c r="I169" s="43">
        <v>22.25</v>
      </c>
      <c r="J169" s="43">
        <v>188.6</v>
      </c>
      <c r="K169" s="44" t="s">
        <v>131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114</v>
      </c>
      <c r="F170" s="43">
        <v>200</v>
      </c>
      <c r="G170" s="43">
        <v>1</v>
      </c>
      <c r="H170" s="43">
        <v>0.03</v>
      </c>
      <c r="I170" s="43">
        <v>24</v>
      </c>
      <c r="J170" s="43">
        <v>94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40</v>
      </c>
      <c r="G171" s="43">
        <v>3.84</v>
      </c>
      <c r="H171" s="43">
        <v>0.47</v>
      </c>
      <c r="I171" s="43">
        <v>23.65</v>
      </c>
      <c r="J171" s="43">
        <v>114.17</v>
      </c>
      <c r="K171" s="44" t="s">
        <v>52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450</v>
      </c>
      <c r="G175" s="19">
        <f t="shared" ref="G175:J175" si="80">SUM(G166:G174)</f>
        <v>36.820000000000007</v>
      </c>
      <c r="H175" s="19">
        <f t="shared" si="80"/>
        <v>35.79</v>
      </c>
      <c r="I175" s="19">
        <f t="shared" si="80"/>
        <v>96.81</v>
      </c>
      <c r="J175" s="19">
        <f t="shared" si="80"/>
        <v>801.13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450</v>
      </c>
      <c r="G176" s="32">
        <f t="shared" ref="G176" si="82">G165+G175</f>
        <v>36.820000000000007</v>
      </c>
      <c r="H176" s="32">
        <f t="shared" ref="H176" si="83">H165+H175</f>
        <v>35.79</v>
      </c>
      <c r="I176" s="32">
        <f t="shared" ref="I176" si="84">I165+I175</f>
        <v>96.81</v>
      </c>
      <c r="J176" s="32">
        <f t="shared" ref="J176:L176" si="85">J165+J175</f>
        <v>801.13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132</v>
      </c>
      <c r="F185" s="43">
        <v>60</v>
      </c>
      <c r="G185" s="43">
        <v>1.08</v>
      </c>
      <c r="H185" s="43">
        <v>3</v>
      </c>
      <c r="I185" s="43">
        <v>15</v>
      </c>
      <c r="J185" s="43">
        <v>91.32</v>
      </c>
      <c r="K185" s="44" t="s">
        <v>133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134</v>
      </c>
      <c r="F186" s="43" t="s">
        <v>135</v>
      </c>
      <c r="G186" s="43">
        <v>1.75</v>
      </c>
      <c r="H186" s="43">
        <v>4.8899999999999997</v>
      </c>
      <c r="I186" s="43">
        <v>8.44</v>
      </c>
      <c r="J186" s="43">
        <v>84.75</v>
      </c>
      <c r="K186" s="44" t="s">
        <v>127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136</v>
      </c>
      <c r="F187" s="43">
        <v>80</v>
      </c>
      <c r="G187" s="43">
        <v>12.22</v>
      </c>
      <c r="H187" s="43">
        <v>9.24</v>
      </c>
      <c r="I187" s="43">
        <v>12.56</v>
      </c>
      <c r="J187" s="43">
        <v>183.5</v>
      </c>
      <c r="K187" s="44" t="s">
        <v>58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137</v>
      </c>
      <c r="F188" s="43">
        <v>150</v>
      </c>
      <c r="G188" s="43">
        <v>3.06</v>
      </c>
      <c r="H188" s="43">
        <v>7.8</v>
      </c>
      <c r="I188" s="43">
        <v>20.45</v>
      </c>
      <c r="J188" s="43">
        <v>137.15</v>
      </c>
      <c r="K188" s="44" t="s">
        <v>138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0.2</v>
      </c>
      <c r="H189" s="43"/>
      <c r="I189" s="43">
        <v>32.6</v>
      </c>
      <c r="J189" s="43">
        <v>132.80000000000001</v>
      </c>
      <c r="K189" s="44" t="s">
        <v>139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>
        <v>30</v>
      </c>
      <c r="G190" s="43">
        <v>2.88</v>
      </c>
      <c r="H190" s="43">
        <v>0.35</v>
      </c>
      <c r="I190" s="43">
        <v>17.739999999999998</v>
      </c>
      <c r="J190" s="43">
        <v>85.63</v>
      </c>
      <c r="K190" s="44" t="s">
        <v>52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85</v>
      </c>
      <c r="F191" s="43">
        <v>20</v>
      </c>
      <c r="G191" s="43">
        <v>1.32</v>
      </c>
      <c r="H191" s="43">
        <v>0.24</v>
      </c>
      <c r="I191" s="43">
        <v>6.68</v>
      </c>
      <c r="J191" s="43">
        <v>34.799999999999997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8">SUM(G185:G193)</f>
        <v>22.509999999999998</v>
      </c>
      <c r="H194" s="19">
        <f t="shared" si="88"/>
        <v>25.52</v>
      </c>
      <c r="I194" s="19">
        <f t="shared" si="88"/>
        <v>113.47</v>
      </c>
      <c r="J194" s="19">
        <f t="shared" si="88"/>
        <v>749.94999999999993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540</v>
      </c>
      <c r="G195" s="32">
        <f t="shared" ref="G195" si="90">G184+G194</f>
        <v>22.509999999999998</v>
      </c>
      <c r="H195" s="32">
        <f t="shared" ref="H195" si="91">H184+H194</f>
        <v>25.52</v>
      </c>
      <c r="I195" s="32">
        <f t="shared" ref="I195" si="92">I184+I194</f>
        <v>113.47</v>
      </c>
      <c r="J195" s="32">
        <f t="shared" ref="J195:L195" si="93">J184+J194</f>
        <v>749.94999999999993</v>
      </c>
      <c r="K195" s="32"/>
      <c r="L195" s="32">
        <f t="shared" si="93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567.5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27.588000000000001</v>
      </c>
      <c r="H196" s="34">
        <f t="shared" si="94"/>
        <v>26.375999999999998</v>
      </c>
      <c r="I196" s="34">
        <f t="shared" si="94"/>
        <v>106.76400000000001</v>
      </c>
      <c r="J196" s="34">
        <f t="shared" si="94"/>
        <v>752.02500000000009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Меджидов</cp:lastModifiedBy>
  <dcterms:created xsi:type="dcterms:W3CDTF">2022-05-16T14:23:56Z</dcterms:created>
  <dcterms:modified xsi:type="dcterms:W3CDTF">2023-10-13T19:50:12Z</dcterms:modified>
</cp:coreProperties>
</file>